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o\Documents\"/>
    </mc:Choice>
  </mc:AlternateContent>
  <bookViews>
    <workbookView xWindow="0" yWindow="0" windowWidth="28800" windowHeight="11700"/>
  </bookViews>
  <sheets>
    <sheet name="siječanj 2024.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6" i="2" l="1"/>
  <c r="H85" i="2" l="1"/>
  <c r="H81" i="2"/>
  <c r="H74" i="2"/>
  <c r="H65" i="2"/>
</calcChain>
</file>

<file path=xl/sharedStrings.xml><?xml version="1.0" encoding="utf-8"?>
<sst xmlns="http://schemas.openxmlformats.org/spreadsheetml/2006/main" count="523" uniqueCount="260">
  <si>
    <t>URA</t>
  </si>
  <si>
    <t>Dobavljač</t>
  </si>
  <si>
    <t>Pozicija Plana</t>
  </si>
  <si>
    <t>Konto</t>
  </si>
  <si>
    <t>Opis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</si>
  <si>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</si>
  <si>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</si>
  <si>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</si>
  <si>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</si>
  <si>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</si>
  <si>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</si>
  <si>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</si>
  <si>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</si>
  <si>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</si>
  <si>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</si>
  <si>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</si>
  <si>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</si>
  <si>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</si>
  <si>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</si>
  <si>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</si>
  <si>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</si>
  <si>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</si>
  <si>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</si>
  <si>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</si>
  <si>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</si>
  <si>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</si>
  <si>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</si>
  <si>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</si>
  <si>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</si>
  <si>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</si>
  <si>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</si>
  <si>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</si>
  <si>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</si>
  <si>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</si>
  <si>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</si>
  <si>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</si>
  <si>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</si>
  <si>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</si>
  <si>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</si>
  <si>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</si>
  <si>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</si>
  <si>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</si>
  <si>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</si>
  <si>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</si>
  <si>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</si>
  <si>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</si>
  <si>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</si>
  <si>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R2531</t>
  </si>
  <si>
    <t>Iznos u EUR</t>
  </si>
  <si>
    <t>R0712</t>
  </si>
  <si>
    <t>program za knjižnicu za 2024.</t>
  </si>
  <si>
    <t>R0736</t>
  </si>
  <si>
    <t>šk.kuhinja namirnice</t>
  </si>
  <si>
    <t>R0702</t>
  </si>
  <si>
    <t>higijenski materijal</t>
  </si>
  <si>
    <t>R0703</t>
  </si>
  <si>
    <t>sredstva za čišćenje</t>
  </si>
  <si>
    <t>uredski materijal</t>
  </si>
  <si>
    <t>plin za kuhinju</t>
  </si>
  <si>
    <t>R0719</t>
  </si>
  <si>
    <t>R1884</t>
  </si>
  <si>
    <t>tokeni</t>
  </si>
  <si>
    <t>R2394</t>
  </si>
  <si>
    <t>R0705</t>
  </si>
  <si>
    <t>prijevoz učenika PŠ Pavučnjak-Samobor</t>
  </si>
  <si>
    <t>R0711</t>
  </si>
  <si>
    <t>R1800</t>
  </si>
  <si>
    <t>šk.shema voće 01/24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</si>
  <si>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</si>
  <si>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</si>
  <si>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</si>
  <si>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</si>
  <si>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</si>
  <si>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</si>
  <si>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</si>
  <si>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</si>
  <si>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</si>
  <si>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</si>
  <si>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</si>
  <si>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</si>
  <si>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</si>
  <si>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</si>
  <si>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</si>
  <si>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</si>
  <si>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</si>
  <si>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</si>
  <si>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</si>
  <si>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</si>
  <si>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</si>
  <si>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</si>
  <si>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</si>
  <si>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</si>
  <si>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</si>
  <si>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</si>
  <si>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</si>
  <si>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</si>
  <si>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</si>
  <si>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</si>
  <si>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R0706</t>
  </si>
  <si>
    <t>servis kombi ZG 3294 DL</t>
  </si>
  <si>
    <t>R0714</t>
  </si>
  <si>
    <t>R0704</t>
  </si>
  <si>
    <t>materijal za održavanje škole</t>
  </si>
  <si>
    <t>lopte za TZK</t>
  </si>
  <si>
    <t>R0709</t>
  </si>
  <si>
    <t>Sveukupno ulazni računi:</t>
  </si>
  <si>
    <t>BLAGAJNA siječanj 2024.</t>
  </si>
  <si>
    <t>školska kuhinja namirnice</t>
  </si>
  <si>
    <t>parking kombi</t>
  </si>
  <si>
    <t>R2393</t>
  </si>
  <si>
    <t>poštarina</t>
  </si>
  <si>
    <t>Sveukupno blagajna:</t>
  </si>
  <si>
    <t>ISPLATA PLAĆA u  siječnju 2024. (za 12/23)</t>
  </si>
  <si>
    <t>R3096</t>
  </si>
  <si>
    <t>R3097</t>
  </si>
  <si>
    <t>R3099</t>
  </si>
  <si>
    <t>Pomoćnici u nastavi - zdravst. Osig.</t>
  </si>
  <si>
    <t>Pomoćnici u nastavi - prijevoz</t>
  </si>
  <si>
    <t>UKUPNO Pomoćnici u nastavi</t>
  </si>
  <si>
    <t>Produženi boravak - zdravst. Osig.</t>
  </si>
  <si>
    <t>Produženi boravak - prijevoz</t>
  </si>
  <si>
    <t>R0727</t>
  </si>
  <si>
    <t>R0729</t>
  </si>
  <si>
    <t>R0732</t>
  </si>
  <si>
    <t>Sveukupno produženi boravak:</t>
  </si>
  <si>
    <t>Pomoćnici u nastavi - bruto plaća</t>
  </si>
  <si>
    <t>Produženi boravak - bruto plaća</t>
  </si>
  <si>
    <t>PETROL d.o.o.</t>
  </si>
  <si>
    <t>ABAKUS SERVIS, Obrt</t>
  </si>
  <si>
    <t>VINDIJA d.d.</t>
  </si>
  <si>
    <t>Karlo Frković Javni Bilježnik</t>
  </si>
  <si>
    <t>PARNA PEKARA Obrt</t>
  </si>
  <si>
    <t>DokumentIT d.o.o.</t>
  </si>
  <si>
    <t>Unicredit Leasing Croatia d.o.o.</t>
  </si>
  <si>
    <t>Tools 4 Schools d.o.o.</t>
  </si>
  <si>
    <t>HT d.d.</t>
  </si>
  <si>
    <t>Copy Electronic d.o.o.</t>
  </si>
  <si>
    <t>Point d.o.o.</t>
  </si>
  <si>
    <t>HEP Opskrba d.o.o.</t>
  </si>
  <si>
    <t>Odvjetnica Ivana Brkić</t>
  </si>
  <si>
    <t>Zoran Sirovica - Sirovica plin obrt</t>
  </si>
  <si>
    <t>Boro Bubnjić Javni bilježnik</t>
  </si>
  <si>
    <t>Vodoopskrba i odvodnja d.o.o.</t>
  </si>
  <si>
    <t>Financijska Agencija</t>
  </si>
  <si>
    <t>Alca Zagreb d.o.o.</t>
  </si>
  <si>
    <t>FSO</t>
  </si>
  <si>
    <t>Samoborska banka d.d.</t>
  </si>
  <si>
    <t>Komunalac d.o.o.</t>
  </si>
  <si>
    <t>Farmacia zdravstvena ustanova</t>
  </si>
  <si>
    <t>Libusoft Cicom d.o.o.</t>
  </si>
  <si>
    <t>Majur d.o.o.</t>
  </si>
  <si>
    <t>HD-Info d.o.o.</t>
  </si>
  <si>
    <t>Autoturist Samobor d.o.o.</t>
  </si>
  <si>
    <t>Obrt Agropromet</t>
  </si>
  <si>
    <t>Arenaida d.o.o.</t>
  </si>
  <si>
    <t>Energo inspekt d.o.o.</t>
  </si>
  <si>
    <t>Dalibor Vidalin, Obrt</t>
  </si>
  <si>
    <t>Stjepan Volarić Javni Bilježnik</t>
  </si>
  <si>
    <t>Vindija d.d.</t>
  </si>
  <si>
    <t>Konzum plus d.o.o.</t>
  </si>
  <si>
    <t>Rost Šport d.o.o.</t>
  </si>
  <si>
    <t>Rocom d.o.o.</t>
  </si>
  <si>
    <t>Nutko j.d.o.o.</t>
  </si>
  <si>
    <t>Croatia Osiguranje d.d.</t>
  </si>
  <si>
    <t>Creative Solutions d.o.o.</t>
  </si>
  <si>
    <t>Igo-Mat d.o.o.</t>
  </si>
  <si>
    <t>Makromikro Grupa d.o.o.</t>
  </si>
  <si>
    <t>Petra Somek - Meridijani</t>
  </si>
  <si>
    <t>gorivo za kombi 12/23</t>
  </si>
  <si>
    <t>intelektualne usluge robotika 9-12/2023</t>
  </si>
  <si>
    <t>šk.shema mlijeko 12/23</t>
  </si>
  <si>
    <t>pristojbe eOvrhe</t>
  </si>
  <si>
    <t>šk.kuhinja namirnice 12/23</t>
  </si>
  <si>
    <t>eDokument 12/23</t>
  </si>
  <si>
    <t>Leasing kombi 01/24</t>
  </si>
  <si>
    <t>održavanje knjig. Program 01/24</t>
  </si>
  <si>
    <t>fiksna telefonija 12/23</t>
  </si>
  <si>
    <t>mobilna telefonija 12/23</t>
  </si>
  <si>
    <t>najam kopirnog stroja 12/23</t>
  </si>
  <si>
    <t>el. energija 12/23</t>
  </si>
  <si>
    <t>GDPR usluge 12/23</t>
  </si>
  <si>
    <t>R0708</t>
  </si>
  <si>
    <t>opskrba vodom MŠ 12/23</t>
  </si>
  <si>
    <t>opskrba vodom PŠ RP 12/24</t>
  </si>
  <si>
    <t>eRačun 12/23</t>
  </si>
  <si>
    <t>stručna edukacija učitelja - Mediacija</t>
  </si>
  <si>
    <t>R0715</t>
  </si>
  <si>
    <t>platni promet 12/23</t>
  </si>
  <si>
    <t>odvoz otpada MŠ 12/23</t>
  </si>
  <si>
    <t>odvoz otpada PŠ Klake 12/23</t>
  </si>
  <si>
    <t>odvoz otpada PŠ Pavučnjak 12/23</t>
  </si>
  <si>
    <t>zaštita na radu 01/24</t>
  </si>
  <si>
    <t xml:space="preserve">vatrodojava </t>
  </si>
  <si>
    <t xml:space="preserve">šk.kuhinja namirnice </t>
  </si>
  <si>
    <t>gume za kombi ZG 3294 DL</t>
  </si>
  <si>
    <t>ispitivanja sustava zaštite</t>
  </si>
  <si>
    <t>osiguranje imovine požar/provala/lom 2024.</t>
  </si>
  <si>
    <t>korisničak podrška za knjig. Program 01/24</t>
  </si>
  <si>
    <t>pretplata na časopis Meridijani</t>
  </si>
  <si>
    <t>OIB</t>
  </si>
  <si>
    <t>SJEDIŠTE</t>
  </si>
  <si>
    <t>Naziv isplatitelja</t>
  </si>
  <si>
    <t>Grad Samobor za O.Š. Mihaela Šiloboda</t>
  </si>
  <si>
    <t>75550985023</t>
  </si>
  <si>
    <t>Zagreb</t>
  </si>
  <si>
    <t>30428297701</t>
  </si>
  <si>
    <t>44138062462</t>
  </si>
  <si>
    <t>Varaždin</t>
  </si>
  <si>
    <t>47642233589</t>
  </si>
  <si>
    <t>70760207495</t>
  </si>
  <si>
    <t>Rude</t>
  </si>
  <si>
    <t>45392055435</t>
  </si>
  <si>
    <t>18736141210</t>
  </si>
  <si>
    <t>17847110267</t>
  </si>
  <si>
    <t>81793146560</t>
  </si>
  <si>
    <t>88866511884</t>
  </si>
  <si>
    <t>80947211460</t>
  </si>
  <si>
    <t>63073332379</t>
  </si>
  <si>
    <t>37194611753</t>
  </si>
  <si>
    <t>38273000223</t>
  </si>
  <si>
    <t>Sv. Martin pod Okićem</t>
  </si>
  <si>
    <t>20127789542</t>
  </si>
  <si>
    <t>Samobor</t>
  </si>
  <si>
    <t>83416546499</t>
  </si>
  <si>
    <t>85821130368</t>
  </si>
  <si>
    <t>58353015102</t>
  </si>
  <si>
    <t>07853602203</t>
  </si>
  <si>
    <t>13806526186</t>
  </si>
  <si>
    <t>17055681355</t>
  </si>
  <si>
    <t>85267957976</t>
  </si>
  <si>
    <t>88528885326</t>
  </si>
  <si>
    <t>14506572540</t>
  </si>
  <si>
    <t>23200124202</t>
  </si>
  <si>
    <t>77524206664</t>
  </si>
  <si>
    <t>95485292543</t>
  </si>
  <si>
    <t>02719044589</t>
  </si>
  <si>
    <t>Gradna</t>
  </si>
  <si>
    <t>02719044590</t>
  </si>
  <si>
    <t>02719044591</t>
  </si>
  <si>
    <t>61312245007</t>
  </si>
  <si>
    <t>Braslovje</t>
  </si>
  <si>
    <t>63463155012</t>
  </si>
  <si>
    <t>Gornja Zdenčina</t>
  </si>
  <si>
    <t>38894202918</t>
  </si>
  <si>
    <t>Jastrebarsko</t>
  </si>
  <si>
    <t>62226620908</t>
  </si>
  <si>
    <t>63693671750</t>
  </si>
  <si>
    <t>08451530842</t>
  </si>
  <si>
    <t>Klinča Sela</t>
  </si>
  <si>
    <t>55705703111</t>
  </si>
  <si>
    <t>Donji Kraljevec</t>
  </si>
  <si>
    <t>26187994862</t>
  </si>
  <si>
    <t>69523788448</t>
  </si>
  <si>
    <t>55662000497</t>
  </si>
  <si>
    <t>Bregana</t>
  </si>
  <si>
    <t>50467974870</t>
  </si>
  <si>
    <t>93687324069</t>
  </si>
  <si>
    <t>Grad Samobor</t>
  </si>
  <si>
    <t>Grad Samobor na žiro-račun OŠ M.Šiloboda</t>
  </si>
  <si>
    <t>iTRANSPARENTNOST SIJEČANJ 2024.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</si>
</sst>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" fontId="0" fillId="0" borderId="0" xfId="0" applyNumberFormat="1"/>
    <xf numFmtId="0" fontId="1" fillId="2" borderId="1" xfId="0" applyFont="1" applyFill="1" applyBorder="1"/>
    <xf numFmtId="4" fontId="1" fillId="2" borderId="1" xfId="0" applyNumberFormat="1" applyFont="1" applyFill="1" applyBorder="1"/>
    <xf numFmtId="0" fontId="0" fillId="0" borderId="2" xfId="0" applyBorder="1"/>
    <xf numFmtId="4" fontId="0" fillId="0" borderId="2" xfId="0" applyNumberFormat="1" applyBorder="1"/>
    <xf numFmtId="0" fontId="0" fillId="0" borderId="3" xfId="0" applyBorder="1"/>
    <xf numFmtId="4" fontId="0" fillId="0" borderId="3" xfId="0" applyNumberFormat="1" applyBorder="1"/>
    <xf numFmtId="0" fontId="3" fillId="2" borderId="3" xfId="0" applyFont="1" applyFill="1" applyBorder="1"/>
    <xf numFmtId="4" fontId="3" fillId="2" borderId="3" xfId="0" applyNumberFormat="1" applyFont="1" applyFill="1" applyBorder="1"/>
    <xf numFmtId="0" fontId="0" fillId="2" borderId="1" xfId="0" applyFill="1" applyBorder="1"/>
    <xf numFmtId="4" fontId="2" fillId="0" borderId="0" xfId="0" applyNumberFormat="1" applyFont="1"/>
    <xf numFmtId="0" fontId="4" fillId="3" borderId="4" xfId="0" applyFont="1" applyFill="1" applyBorder="1" applyAlignment="1">
      <alignment horizontal="center"/>
    </xf>
    <xf numFmtId="49" fontId="0" fillId="0" borderId="2" xfId="0" applyNumberFormat="1" applyBorder="1"/>
    <xf numFmtId="49" fontId="0" fillId="0" borderId="3" xfId="0" applyNumberForma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abSelected="1" workbookViewId="0">
      <selection activeCell="L28" sqref="L28"/>
    </sheetView>
  </sheetViews>
  <sheetFormatPr defaultRowHeight="15" x14ac:dyDescent="0.25"/>
  <cols>
    <col min="1" max="1" width="5.5703125" customWidth="1"/>
    <col min="2" max="2" width="39" customWidth="1"/>
    <col min="3" max="3" width="18.42578125" customWidth="1"/>
    <col min="4" max="4" width="20.7109375" customWidth="1"/>
    <col min="5" max="5" width="39" customWidth="1"/>
    <col min="6" max="6" width="13" customWidth="1"/>
    <col min="8" max="8" width="12" style="1" customWidth="1"/>
    <col min="9" max="9" width="40.5703125" customWidth="1"/>
  </cols>
  <sheetData>
    <row r="1" spans="1:9" ht="18.75" x14ac:dyDescent="0.3">
      <c r="A1" s="12" t="s">
        <v>259</v>
      </c>
      <c r="B1" s="12"/>
      <c r="C1" s="12"/>
      <c r="D1" s="12"/>
      <c r="E1" s="12"/>
      <c r="F1" s="12"/>
      <c r="G1" s="12"/>
      <c r="H1" s="12"/>
      <c r="I1" s="12"/>
    </row>
    <row r="2" spans="1:9" ht="15.75" thickBot="1" x14ac:dyDescent="0.3"/>
    <row r="3" spans="1:9" ht="15.75" thickBot="1" x14ac:dyDescent="0.3">
      <c r="A3" s="2" t="s">
        <v>0</v>
      </c>
      <c r="B3" s="2" t="s">
        <v>1</v>
      </c>
      <c r="C3" s="2" t="s">
        <v>199</v>
      </c>
      <c r="D3" s="2" t="s">
        <v>200</v>
      </c>
      <c r="E3" s="2" t="s">
        <v>201</v>
      </c>
      <c r="F3" s="2" t="s">
        <v>2</v>
      </c>
      <c r="G3" s="2" t="s">
        <v>3</v>
      </c>
      <c r="H3" s="3" t="s">
        <v>48</v>
      </c>
      <c r="I3" s="2" t="s">
        <v>4</v>
      </c>
    </row>
    <row r="4" spans="1:9" ht="15.75" thickBot="1" x14ac:dyDescent="0.3">
      <c r="A4" s="4" t="s">
        <v>5</v>
      </c>
      <c r="B4" s="4" t="s">
        <v>127</v>
      </c>
      <c r="C4" s="13" t="s">
        <v>203</v>
      </c>
      <c r="D4" s="4" t="s">
        <v>204</v>
      </c>
      <c r="E4" s="4" t="s">
        <v>202</v>
      </c>
      <c r="F4" s="4" t="s">
        <v>55</v>
      </c>
      <c r="G4" s="4">
        <v>3223</v>
      </c>
      <c r="H4" s="5">
        <v>358.82</v>
      </c>
      <c r="I4" s="4" t="s">
        <v>168</v>
      </c>
    </row>
    <row r="5" spans="1:9" ht="15.75" thickBot="1" x14ac:dyDescent="0.3">
      <c r="A5" s="6" t="s">
        <v>6</v>
      </c>
      <c r="B5" s="6" t="s">
        <v>128</v>
      </c>
      <c r="C5" s="14" t="s">
        <v>205</v>
      </c>
      <c r="D5" s="4" t="s">
        <v>204</v>
      </c>
      <c r="E5" s="4" t="s">
        <v>202</v>
      </c>
      <c r="F5" s="6" t="s">
        <v>59</v>
      </c>
      <c r="G5" s="6">
        <v>3237</v>
      </c>
      <c r="H5" s="7">
        <v>431.9</v>
      </c>
      <c r="I5" s="6" t="s">
        <v>169</v>
      </c>
    </row>
    <row r="6" spans="1:9" ht="15.75" thickBot="1" x14ac:dyDescent="0.3">
      <c r="A6" s="6" t="s">
        <v>7</v>
      </c>
      <c r="B6" s="6" t="s">
        <v>129</v>
      </c>
      <c r="C6" s="14" t="s">
        <v>206</v>
      </c>
      <c r="D6" s="6" t="s">
        <v>207</v>
      </c>
      <c r="E6" s="4" t="s">
        <v>202</v>
      </c>
      <c r="F6" s="6" t="s">
        <v>66</v>
      </c>
      <c r="G6" s="6">
        <v>3222</v>
      </c>
      <c r="H6" s="7">
        <v>244.19</v>
      </c>
      <c r="I6" s="6" t="s">
        <v>170</v>
      </c>
    </row>
    <row r="7" spans="1:9" ht="15.75" thickBot="1" x14ac:dyDescent="0.3">
      <c r="A7" s="6" t="s">
        <v>8</v>
      </c>
      <c r="B7" s="6" t="s">
        <v>130</v>
      </c>
      <c r="C7" s="14" t="s">
        <v>208</v>
      </c>
      <c r="D7" s="6" t="s">
        <v>204</v>
      </c>
      <c r="E7" s="4" t="s">
        <v>202</v>
      </c>
      <c r="F7" s="6" t="s">
        <v>60</v>
      </c>
      <c r="G7" s="6">
        <v>3295</v>
      </c>
      <c r="H7" s="7">
        <v>12.5</v>
      </c>
      <c r="I7" s="6" t="s">
        <v>171</v>
      </c>
    </row>
    <row r="8" spans="1:9" ht="15.75" thickBot="1" x14ac:dyDescent="0.3">
      <c r="A8" s="6" t="s">
        <v>9</v>
      </c>
      <c r="B8" s="6" t="s">
        <v>131</v>
      </c>
      <c r="C8" s="14" t="s">
        <v>209</v>
      </c>
      <c r="D8" s="6" t="s">
        <v>210</v>
      </c>
      <c r="E8" s="4" t="s">
        <v>202</v>
      </c>
      <c r="F8" s="6" t="s">
        <v>51</v>
      </c>
      <c r="G8" s="6">
        <v>3222</v>
      </c>
      <c r="H8" s="7">
        <v>1602.26</v>
      </c>
      <c r="I8" s="6" t="s">
        <v>172</v>
      </c>
    </row>
    <row r="9" spans="1:9" ht="15.75" thickBot="1" x14ac:dyDescent="0.3">
      <c r="A9" s="6" t="s">
        <v>10</v>
      </c>
      <c r="B9" s="6" t="s">
        <v>132</v>
      </c>
      <c r="C9" s="14" t="s">
        <v>211</v>
      </c>
      <c r="D9" s="6" t="s">
        <v>204</v>
      </c>
      <c r="E9" s="4" t="s">
        <v>202</v>
      </c>
      <c r="F9" s="6" t="s">
        <v>49</v>
      </c>
      <c r="G9" s="6">
        <v>3238</v>
      </c>
      <c r="H9" s="7">
        <v>190.36</v>
      </c>
      <c r="I9" s="6" t="s">
        <v>173</v>
      </c>
    </row>
    <row r="10" spans="1:9" ht="15.75" thickBot="1" x14ac:dyDescent="0.3">
      <c r="A10" s="6" t="s">
        <v>11</v>
      </c>
      <c r="B10" s="6" t="s">
        <v>133</v>
      </c>
      <c r="C10" s="14" t="s">
        <v>212</v>
      </c>
      <c r="D10" s="6" t="s">
        <v>204</v>
      </c>
      <c r="E10" s="4" t="s">
        <v>202</v>
      </c>
      <c r="F10" s="6" t="s">
        <v>47</v>
      </c>
      <c r="G10" s="6">
        <v>3235</v>
      </c>
      <c r="H10" s="7">
        <v>390.44</v>
      </c>
      <c r="I10" s="6" t="s">
        <v>174</v>
      </c>
    </row>
    <row r="11" spans="1:9" ht="15.75" thickBot="1" x14ac:dyDescent="0.3">
      <c r="A11" s="6" t="s">
        <v>12</v>
      </c>
      <c r="B11" s="6" t="s">
        <v>134</v>
      </c>
      <c r="C11" s="14" t="s">
        <v>213</v>
      </c>
      <c r="D11" s="6" t="s">
        <v>204</v>
      </c>
      <c r="E11" s="4" t="s">
        <v>202</v>
      </c>
      <c r="F11" s="6" t="s">
        <v>49</v>
      </c>
      <c r="G11" s="6">
        <v>3238</v>
      </c>
      <c r="H11" s="7">
        <v>71.38</v>
      </c>
      <c r="I11" s="6" t="s">
        <v>175</v>
      </c>
    </row>
    <row r="12" spans="1:9" ht="15.75" thickBot="1" x14ac:dyDescent="0.3">
      <c r="A12" s="6" t="s">
        <v>13</v>
      </c>
      <c r="B12" s="6" t="s">
        <v>135</v>
      </c>
      <c r="C12" s="14" t="s">
        <v>214</v>
      </c>
      <c r="D12" s="6" t="s">
        <v>204</v>
      </c>
      <c r="E12" s="4" t="s">
        <v>202</v>
      </c>
      <c r="F12" s="6" t="s">
        <v>63</v>
      </c>
      <c r="G12" s="6">
        <v>3231</v>
      </c>
      <c r="H12" s="7">
        <v>211.19</v>
      </c>
      <c r="I12" s="6" t="s">
        <v>176</v>
      </c>
    </row>
    <row r="13" spans="1:9" ht="15.75" thickBot="1" x14ac:dyDescent="0.3">
      <c r="A13" s="6" t="s">
        <v>14</v>
      </c>
      <c r="B13" s="6" t="s">
        <v>135</v>
      </c>
      <c r="C13" s="14" t="s">
        <v>214</v>
      </c>
      <c r="D13" s="6" t="s">
        <v>204</v>
      </c>
      <c r="E13" s="4" t="s">
        <v>202</v>
      </c>
      <c r="F13" s="6" t="s">
        <v>63</v>
      </c>
      <c r="G13" s="6">
        <v>3231</v>
      </c>
      <c r="H13" s="7">
        <v>6.46</v>
      </c>
      <c r="I13" s="6" t="s">
        <v>176</v>
      </c>
    </row>
    <row r="14" spans="1:9" ht="15.75" thickBot="1" x14ac:dyDescent="0.3">
      <c r="A14" s="6" t="s">
        <v>15</v>
      </c>
      <c r="B14" s="6" t="s">
        <v>135</v>
      </c>
      <c r="C14" s="14" t="s">
        <v>214</v>
      </c>
      <c r="D14" s="6" t="s">
        <v>204</v>
      </c>
      <c r="E14" s="4" t="s">
        <v>202</v>
      </c>
      <c r="F14" s="6" t="s">
        <v>63</v>
      </c>
      <c r="G14" s="6">
        <v>3231</v>
      </c>
      <c r="H14" s="7">
        <v>114.06</v>
      </c>
      <c r="I14" s="6" t="s">
        <v>177</v>
      </c>
    </row>
    <row r="15" spans="1:9" ht="15.75" thickBot="1" x14ac:dyDescent="0.3">
      <c r="A15" s="6" t="s">
        <v>16</v>
      </c>
      <c r="B15" s="6" t="s">
        <v>136</v>
      </c>
      <c r="C15" s="14" t="s">
        <v>215</v>
      </c>
      <c r="D15" s="6" t="s">
        <v>204</v>
      </c>
      <c r="E15" s="4" t="s">
        <v>202</v>
      </c>
      <c r="F15" s="6" t="s">
        <v>104</v>
      </c>
      <c r="G15" s="6">
        <v>3235</v>
      </c>
      <c r="H15" s="7">
        <v>101.6</v>
      </c>
      <c r="I15" s="6" t="s">
        <v>178</v>
      </c>
    </row>
    <row r="16" spans="1:9" ht="15.75" thickBot="1" x14ac:dyDescent="0.3">
      <c r="A16" s="6" t="s">
        <v>17</v>
      </c>
      <c r="B16" s="6" t="s">
        <v>137</v>
      </c>
      <c r="C16" s="14" t="s">
        <v>216</v>
      </c>
      <c r="D16" s="6" t="s">
        <v>207</v>
      </c>
      <c r="E16" s="4" t="s">
        <v>202</v>
      </c>
      <c r="F16" s="6" t="s">
        <v>49</v>
      </c>
      <c r="G16" s="6">
        <v>3238</v>
      </c>
      <c r="H16" s="7">
        <v>450</v>
      </c>
      <c r="I16" s="6" t="s">
        <v>50</v>
      </c>
    </row>
    <row r="17" spans="1:9" ht="15.75" thickBot="1" x14ac:dyDescent="0.3">
      <c r="A17" s="6" t="s">
        <v>18</v>
      </c>
      <c r="B17" s="6" t="s">
        <v>138</v>
      </c>
      <c r="C17" s="14" t="s">
        <v>217</v>
      </c>
      <c r="D17" s="6" t="s">
        <v>204</v>
      </c>
      <c r="E17" s="4" t="s">
        <v>202</v>
      </c>
      <c r="F17" s="6" t="s">
        <v>55</v>
      </c>
      <c r="G17" s="6">
        <v>3223</v>
      </c>
      <c r="H17" s="7">
        <v>1743.44</v>
      </c>
      <c r="I17" s="6" t="s">
        <v>179</v>
      </c>
    </row>
    <row r="18" spans="1:9" ht="15.75" thickBot="1" x14ac:dyDescent="0.3">
      <c r="A18" s="6" t="s">
        <v>19</v>
      </c>
      <c r="B18" s="6" t="s">
        <v>139</v>
      </c>
      <c r="C18" s="14" t="s">
        <v>218</v>
      </c>
      <c r="D18" s="6" t="s">
        <v>204</v>
      </c>
      <c r="E18" s="4" t="s">
        <v>202</v>
      </c>
      <c r="F18" s="6" t="s">
        <v>65</v>
      </c>
      <c r="G18" s="6">
        <v>3237</v>
      </c>
      <c r="H18" s="7">
        <v>92.91</v>
      </c>
      <c r="I18" s="6" t="s">
        <v>180</v>
      </c>
    </row>
    <row r="19" spans="1:9" ht="15.75" thickBot="1" x14ac:dyDescent="0.3">
      <c r="A19" s="6" t="s">
        <v>20</v>
      </c>
      <c r="B19" s="6" t="s">
        <v>140</v>
      </c>
      <c r="C19" s="14" t="s">
        <v>219</v>
      </c>
      <c r="D19" s="6" t="s">
        <v>220</v>
      </c>
      <c r="E19" s="4" t="s">
        <v>202</v>
      </c>
      <c r="F19" s="6" t="s">
        <v>55</v>
      </c>
      <c r="G19" s="6">
        <v>3223</v>
      </c>
      <c r="H19" s="7">
        <v>62.2</v>
      </c>
      <c r="I19" s="6" t="s">
        <v>58</v>
      </c>
    </row>
    <row r="20" spans="1:9" ht="15.75" thickBot="1" x14ac:dyDescent="0.3">
      <c r="A20" s="6" t="s">
        <v>21</v>
      </c>
      <c r="B20" s="6" t="s">
        <v>141</v>
      </c>
      <c r="C20" s="14" t="s">
        <v>221</v>
      </c>
      <c r="D20" s="6" t="s">
        <v>222</v>
      </c>
      <c r="E20" s="4" t="s">
        <v>202</v>
      </c>
      <c r="F20" s="6" t="s">
        <v>60</v>
      </c>
      <c r="G20" s="6">
        <v>3295</v>
      </c>
      <c r="H20" s="7">
        <v>12.5</v>
      </c>
      <c r="I20" s="6" t="s">
        <v>171</v>
      </c>
    </row>
    <row r="21" spans="1:9" ht="15.75" thickBot="1" x14ac:dyDescent="0.3">
      <c r="A21" s="6" t="s">
        <v>22</v>
      </c>
      <c r="B21" s="6" t="s">
        <v>142</v>
      </c>
      <c r="C21" s="14" t="s">
        <v>223</v>
      </c>
      <c r="D21" s="6" t="s">
        <v>204</v>
      </c>
      <c r="E21" s="4" t="s">
        <v>202</v>
      </c>
      <c r="F21" s="6" t="s">
        <v>181</v>
      </c>
      <c r="G21" s="6">
        <v>3234</v>
      </c>
      <c r="H21" s="7">
        <v>105.44</v>
      </c>
      <c r="I21" s="6" t="s">
        <v>182</v>
      </c>
    </row>
    <row r="22" spans="1:9" ht="15.75" thickBot="1" x14ac:dyDescent="0.3">
      <c r="A22" s="6" t="s">
        <v>23</v>
      </c>
      <c r="B22" s="6" t="s">
        <v>142</v>
      </c>
      <c r="C22" s="14" t="s">
        <v>223</v>
      </c>
      <c r="D22" s="6" t="s">
        <v>204</v>
      </c>
      <c r="E22" s="4" t="s">
        <v>202</v>
      </c>
      <c r="F22" s="6" t="s">
        <v>181</v>
      </c>
      <c r="G22" s="6">
        <v>3234</v>
      </c>
      <c r="H22" s="7">
        <v>22.45</v>
      </c>
      <c r="I22" s="6" t="s">
        <v>183</v>
      </c>
    </row>
    <row r="23" spans="1:9" ht="15.75" thickBot="1" x14ac:dyDescent="0.3">
      <c r="A23" s="6" t="s">
        <v>24</v>
      </c>
      <c r="B23" s="6" t="s">
        <v>143</v>
      </c>
      <c r="C23" s="14" t="s">
        <v>224</v>
      </c>
      <c r="D23" s="6" t="s">
        <v>204</v>
      </c>
      <c r="E23" s="4" t="s">
        <v>202</v>
      </c>
      <c r="F23" s="6" t="s">
        <v>49</v>
      </c>
      <c r="G23" s="6">
        <v>3238</v>
      </c>
      <c r="H23" s="7">
        <v>1.66</v>
      </c>
      <c r="I23" s="6" t="s">
        <v>184</v>
      </c>
    </row>
    <row r="24" spans="1:9" ht="15.75" thickBot="1" x14ac:dyDescent="0.3">
      <c r="A24" s="6" t="s">
        <v>25</v>
      </c>
      <c r="B24" s="6" t="s">
        <v>144</v>
      </c>
      <c r="C24" s="14" t="s">
        <v>225</v>
      </c>
      <c r="D24" s="6" t="s">
        <v>204</v>
      </c>
      <c r="E24" s="4" t="s">
        <v>202</v>
      </c>
      <c r="F24" s="6" t="s">
        <v>53</v>
      </c>
      <c r="G24" s="6">
        <v>3221</v>
      </c>
      <c r="H24" s="7">
        <v>95.24</v>
      </c>
      <c r="I24" s="6" t="s">
        <v>54</v>
      </c>
    </row>
    <row r="25" spans="1:9" ht="15.75" thickBot="1" x14ac:dyDescent="0.3">
      <c r="A25" s="6" t="s">
        <v>26</v>
      </c>
      <c r="B25" s="6" t="s">
        <v>144</v>
      </c>
      <c r="C25" s="14" t="s">
        <v>225</v>
      </c>
      <c r="D25" s="6" t="s">
        <v>204</v>
      </c>
      <c r="E25" s="4" t="s">
        <v>202</v>
      </c>
      <c r="F25" s="6" t="s">
        <v>53</v>
      </c>
      <c r="G25" s="6">
        <v>3221</v>
      </c>
      <c r="H25" s="7">
        <v>106.19</v>
      </c>
      <c r="I25" s="6" t="s">
        <v>54</v>
      </c>
    </row>
    <row r="26" spans="1:9" ht="15.75" thickBot="1" x14ac:dyDescent="0.3">
      <c r="A26" s="6" t="s">
        <v>27</v>
      </c>
      <c r="B26" s="6" t="s">
        <v>145</v>
      </c>
      <c r="C26" s="14" t="s">
        <v>226</v>
      </c>
      <c r="D26" s="6" t="s">
        <v>204</v>
      </c>
      <c r="E26" s="4" t="s">
        <v>202</v>
      </c>
      <c r="F26" s="6" t="s">
        <v>59</v>
      </c>
      <c r="G26" s="6">
        <v>3237</v>
      </c>
      <c r="H26" s="7">
        <v>2412</v>
      </c>
      <c r="I26" s="6" t="s">
        <v>185</v>
      </c>
    </row>
    <row r="27" spans="1:9" ht="15.75" thickBot="1" x14ac:dyDescent="0.3">
      <c r="A27" s="6" t="s">
        <v>28</v>
      </c>
      <c r="B27" s="6" t="s">
        <v>146</v>
      </c>
      <c r="C27" s="14" t="s">
        <v>227</v>
      </c>
      <c r="D27" s="6" t="s">
        <v>222</v>
      </c>
      <c r="E27" s="4" t="s">
        <v>202</v>
      </c>
      <c r="F27" s="6" t="s">
        <v>186</v>
      </c>
      <c r="G27" s="6">
        <v>3431</v>
      </c>
      <c r="H27" s="7">
        <v>73.83</v>
      </c>
      <c r="I27" s="6" t="s">
        <v>187</v>
      </c>
    </row>
    <row r="28" spans="1:9" ht="15.75" thickBot="1" x14ac:dyDescent="0.3">
      <c r="A28" s="6" t="s">
        <v>29</v>
      </c>
      <c r="B28" s="6" t="s">
        <v>147</v>
      </c>
      <c r="C28" s="14" t="s">
        <v>228</v>
      </c>
      <c r="D28" s="6" t="s">
        <v>222</v>
      </c>
      <c r="E28" s="4" t="s">
        <v>202</v>
      </c>
      <c r="F28" s="6" t="s">
        <v>181</v>
      </c>
      <c r="G28" s="6">
        <v>3234</v>
      </c>
      <c r="H28" s="7">
        <v>147.34</v>
      </c>
      <c r="I28" s="6" t="s">
        <v>188</v>
      </c>
    </row>
    <row r="29" spans="1:9" ht="15.75" thickBot="1" x14ac:dyDescent="0.3">
      <c r="A29" s="6" t="s">
        <v>30</v>
      </c>
      <c r="B29" s="6" t="s">
        <v>147</v>
      </c>
      <c r="C29" s="14" t="s">
        <v>228</v>
      </c>
      <c r="D29" s="6" t="s">
        <v>222</v>
      </c>
      <c r="E29" s="4" t="s">
        <v>202</v>
      </c>
      <c r="F29" s="6" t="s">
        <v>181</v>
      </c>
      <c r="G29" s="6">
        <v>3234</v>
      </c>
      <c r="H29" s="7">
        <v>13.9</v>
      </c>
      <c r="I29" s="6" t="s">
        <v>189</v>
      </c>
    </row>
    <row r="30" spans="1:9" ht="15.75" thickBot="1" x14ac:dyDescent="0.3">
      <c r="A30" s="6" t="s">
        <v>31</v>
      </c>
      <c r="B30" s="6" t="s">
        <v>147</v>
      </c>
      <c r="C30" s="14" t="s">
        <v>228</v>
      </c>
      <c r="D30" s="6" t="s">
        <v>222</v>
      </c>
      <c r="E30" s="4" t="s">
        <v>202</v>
      </c>
      <c r="F30" s="6" t="s">
        <v>181</v>
      </c>
      <c r="G30" s="6">
        <v>3234</v>
      </c>
      <c r="H30" s="7">
        <v>26.55</v>
      </c>
      <c r="I30" s="6" t="s">
        <v>190</v>
      </c>
    </row>
    <row r="31" spans="1:9" ht="15.75" thickBot="1" x14ac:dyDescent="0.3">
      <c r="A31" s="6" t="s">
        <v>32</v>
      </c>
      <c r="B31" s="6" t="s">
        <v>148</v>
      </c>
      <c r="C31" s="14" t="s">
        <v>229</v>
      </c>
      <c r="D31" s="6" t="s">
        <v>204</v>
      </c>
      <c r="E31" s="4" t="s">
        <v>202</v>
      </c>
      <c r="F31" s="6" t="s">
        <v>53</v>
      </c>
      <c r="G31" s="6">
        <v>3221</v>
      </c>
      <c r="H31" s="7">
        <v>49.3</v>
      </c>
      <c r="I31" s="6" t="s">
        <v>54</v>
      </c>
    </row>
    <row r="32" spans="1:9" ht="15.75" thickBot="1" x14ac:dyDescent="0.3">
      <c r="A32" s="6" t="s">
        <v>33</v>
      </c>
      <c r="B32" s="6" t="s">
        <v>155</v>
      </c>
      <c r="C32" s="14" t="s">
        <v>230</v>
      </c>
      <c r="D32" s="6" t="s">
        <v>222</v>
      </c>
      <c r="E32" s="4" t="s">
        <v>202</v>
      </c>
      <c r="F32" s="6" t="s">
        <v>65</v>
      </c>
      <c r="G32" s="6">
        <v>3237</v>
      </c>
      <c r="H32" s="7">
        <v>49.78</v>
      </c>
      <c r="I32" s="6" t="s">
        <v>191</v>
      </c>
    </row>
    <row r="33" spans="1:9" ht="15.75" thickBot="1" x14ac:dyDescent="0.3">
      <c r="A33" s="6" t="s">
        <v>34</v>
      </c>
      <c r="B33" s="6" t="s">
        <v>149</v>
      </c>
      <c r="C33" s="14" t="s">
        <v>231</v>
      </c>
      <c r="D33" s="6" t="s">
        <v>204</v>
      </c>
      <c r="E33" s="4" t="s">
        <v>202</v>
      </c>
      <c r="F33" s="6" t="s">
        <v>49</v>
      </c>
      <c r="G33" s="6">
        <v>3238</v>
      </c>
      <c r="H33" s="7">
        <v>250</v>
      </c>
      <c r="I33" s="6" t="s">
        <v>175</v>
      </c>
    </row>
    <row r="34" spans="1:9" ht="15.75" thickBot="1" x14ac:dyDescent="0.3">
      <c r="A34" s="6" t="s">
        <v>35</v>
      </c>
      <c r="B34" s="6" t="s">
        <v>150</v>
      </c>
      <c r="C34" s="14" t="s">
        <v>232</v>
      </c>
      <c r="D34" s="6" t="s">
        <v>204</v>
      </c>
      <c r="E34" s="4" t="s">
        <v>202</v>
      </c>
      <c r="F34" s="6" t="s">
        <v>65</v>
      </c>
      <c r="G34" s="6">
        <v>3237</v>
      </c>
      <c r="H34" s="7">
        <v>388.2</v>
      </c>
      <c r="I34" s="6" t="s">
        <v>192</v>
      </c>
    </row>
    <row r="35" spans="1:9" ht="15.75" thickBot="1" x14ac:dyDescent="0.3">
      <c r="A35" s="6" t="s">
        <v>36</v>
      </c>
      <c r="B35" s="6" t="s">
        <v>151</v>
      </c>
      <c r="C35" s="14" t="s">
        <v>233</v>
      </c>
      <c r="D35" s="6" t="s">
        <v>204</v>
      </c>
      <c r="E35" s="4" t="s">
        <v>202</v>
      </c>
      <c r="F35" s="6" t="s">
        <v>53</v>
      </c>
      <c r="G35" s="6">
        <v>3221</v>
      </c>
      <c r="H35" s="7">
        <v>116.93</v>
      </c>
      <c r="I35" s="6" t="s">
        <v>61</v>
      </c>
    </row>
    <row r="36" spans="1:9" ht="15.75" thickBot="1" x14ac:dyDescent="0.3">
      <c r="A36" s="6" t="s">
        <v>37</v>
      </c>
      <c r="B36" s="6" t="s">
        <v>152</v>
      </c>
      <c r="C36" s="14" t="s">
        <v>234</v>
      </c>
      <c r="D36" s="6" t="s">
        <v>222</v>
      </c>
      <c r="E36" s="4" t="s">
        <v>202</v>
      </c>
      <c r="F36" s="6" t="s">
        <v>63</v>
      </c>
      <c r="G36" s="6">
        <v>3231</v>
      </c>
      <c r="H36" s="7">
        <v>62.5</v>
      </c>
      <c r="I36" s="6" t="s">
        <v>64</v>
      </c>
    </row>
    <row r="37" spans="1:9" ht="15.75" thickBot="1" x14ac:dyDescent="0.3">
      <c r="A37" s="6" t="s">
        <v>38</v>
      </c>
      <c r="B37" s="6" t="s">
        <v>153</v>
      </c>
      <c r="C37" s="14" t="s">
        <v>235</v>
      </c>
      <c r="D37" s="6" t="s">
        <v>236</v>
      </c>
      <c r="E37" s="4" t="s">
        <v>202</v>
      </c>
      <c r="F37" s="6" t="s">
        <v>51</v>
      </c>
      <c r="G37" s="6">
        <v>3222</v>
      </c>
      <c r="H37" s="7">
        <v>563.9</v>
      </c>
      <c r="I37" s="6" t="s">
        <v>193</v>
      </c>
    </row>
    <row r="38" spans="1:9" ht="15.75" thickBot="1" x14ac:dyDescent="0.3">
      <c r="A38" s="6" t="s">
        <v>39</v>
      </c>
      <c r="B38" s="6" t="s">
        <v>153</v>
      </c>
      <c r="C38" s="14" t="s">
        <v>237</v>
      </c>
      <c r="D38" s="6" t="s">
        <v>236</v>
      </c>
      <c r="E38" s="4" t="s">
        <v>202</v>
      </c>
      <c r="F38" s="6" t="s">
        <v>66</v>
      </c>
      <c r="G38" s="6">
        <v>3222</v>
      </c>
      <c r="H38" s="7">
        <v>75.94</v>
      </c>
      <c r="I38" s="6" t="s">
        <v>67</v>
      </c>
    </row>
    <row r="39" spans="1:9" ht="15.75" thickBot="1" x14ac:dyDescent="0.3">
      <c r="A39" s="6" t="s">
        <v>40</v>
      </c>
      <c r="B39" s="6" t="s">
        <v>153</v>
      </c>
      <c r="C39" s="14" t="s">
        <v>238</v>
      </c>
      <c r="D39" s="6" t="s">
        <v>236</v>
      </c>
      <c r="E39" s="4" t="s">
        <v>202</v>
      </c>
      <c r="F39" s="6" t="s">
        <v>51</v>
      </c>
      <c r="G39" s="6">
        <v>3222</v>
      </c>
      <c r="H39" s="7">
        <v>421.72</v>
      </c>
      <c r="I39" s="6" t="s">
        <v>52</v>
      </c>
    </row>
    <row r="40" spans="1:9" ht="15.75" thickBot="1" x14ac:dyDescent="0.3">
      <c r="A40" s="6" t="s">
        <v>41</v>
      </c>
      <c r="B40" s="6" t="s">
        <v>154</v>
      </c>
      <c r="C40" s="14" t="s">
        <v>239</v>
      </c>
      <c r="D40" s="6" t="s">
        <v>240</v>
      </c>
      <c r="E40" s="4" t="s">
        <v>202</v>
      </c>
      <c r="F40" s="6" t="s">
        <v>62</v>
      </c>
      <c r="G40" s="6">
        <v>3225</v>
      </c>
      <c r="H40" s="7">
        <v>545.48</v>
      </c>
      <c r="I40" s="6" t="s">
        <v>194</v>
      </c>
    </row>
    <row r="41" spans="1:9" ht="15.75" thickBot="1" x14ac:dyDescent="0.3">
      <c r="A41" s="6" t="s">
        <v>42</v>
      </c>
      <c r="B41" s="6" t="s">
        <v>148</v>
      </c>
      <c r="C41" s="14" t="s">
        <v>229</v>
      </c>
      <c r="D41" s="6" t="s">
        <v>204</v>
      </c>
      <c r="E41" s="4" t="s">
        <v>202</v>
      </c>
      <c r="F41" s="6" t="s">
        <v>53</v>
      </c>
      <c r="G41" s="6">
        <v>3221</v>
      </c>
      <c r="H41" s="7">
        <v>14.71</v>
      </c>
      <c r="I41" s="6" t="s">
        <v>54</v>
      </c>
    </row>
    <row r="42" spans="1:9" ht="15.75" thickBot="1" x14ac:dyDescent="0.3">
      <c r="A42" s="6" t="s">
        <v>43</v>
      </c>
      <c r="B42" s="6" t="s">
        <v>155</v>
      </c>
      <c r="C42" s="14" t="s">
        <v>230</v>
      </c>
      <c r="D42" s="6" t="s">
        <v>222</v>
      </c>
      <c r="E42" s="4" t="s">
        <v>202</v>
      </c>
      <c r="F42" s="6" t="s">
        <v>65</v>
      </c>
      <c r="G42" s="6">
        <v>3237</v>
      </c>
      <c r="H42" s="7">
        <v>474.5</v>
      </c>
      <c r="I42" s="6" t="s">
        <v>195</v>
      </c>
    </row>
    <row r="43" spans="1:9" ht="15.75" thickBot="1" x14ac:dyDescent="0.3">
      <c r="A43" s="6" t="s">
        <v>44</v>
      </c>
      <c r="B43" s="6" t="s">
        <v>156</v>
      </c>
      <c r="C43" s="14" t="s">
        <v>241</v>
      </c>
      <c r="D43" s="6" t="s">
        <v>242</v>
      </c>
      <c r="E43" s="4" t="s">
        <v>202</v>
      </c>
      <c r="F43" s="6" t="s">
        <v>98</v>
      </c>
      <c r="G43" s="6">
        <v>3232</v>
      </c>
      <c r="H43" s="7">
        <v>355.58</v>
      </c>
      <c r="I43" s="6" t="s">
        <v>99</v>
      </c>
    </row>
    <row r="44" spans="1:9" ht="15.75" thickBot="1" x14ac:dyDescent="0.3">
      <c r="A44" s="6" t="s">
        <v>45</v>
      </c>
      <c r="B44" s="6" t="s">
        <v>157</v>
      </c>
      <c r="C44" s="14" t="s">
        <v>243</v>
      </c>
      <c r="D44" s="6" t="s">
        <v>244</v>
      </c>
      <c r="E44" s="4" t="s">
        <v>202</v>
      </c>
      <c r="F44" s="6" t="s">
        <v>60</v>
      </c>
      <c r="G44" s="6">
        <v>3295</v>
      </c>
      <c r="H44" s="7">
        <v>25</v>
      </c>
      <c r="I44" s="6" t="s">
        <v>171</v>
      </c>
    </row>
    <row r="45" spans="1:9" ht="15.75" thickBot="1" x14ac:dyDescent="0.3">
      <c r="A45" s="6" t="s">
        <v>46</v>
      </c>
      <c r="B45" s="6" t="s">
        <v>158</v>
      </c>
      <c r="C45" s="14" t="s">
        <v>206</v>
      </c>
      <c r="D45" s="6" t="s">
        <v>207</v>
      </c>
      <c r="E45" s="4" t="s">
        <v>202</v>
      </c>
      <c r="F45" s="6" t="s">
        <v>51</v>
      </c>
      <c r="G45" s="6">
        <v>3222</v>
      </c>
      <c r="H45" s="7">
        <v>301.08</v>
      </c>
      <c r="I45" s="6" t="s">
        <v>52</v>
      </c>
    </row>
    <row r="46" spans="1:9" ht="15.75" thickBot="1" x14ac:dyDescent="0.3">
      <c r="A46" s="6" t="s">
        <v>68</v>
      </c>
      <c r="B46" s="6" t="s">
        <v>159</v>
      </c>
      <c r="C46" s="14" t="s">
        <v>245</v>
      </c>
      <c r="D46" s="6" t="s">
        <v>204</v>
      </c>
      <c r="E46" s="4" t="s">
        <v>202</v>
      </c>
      <c r="F46" s="6" t="s">
        <v>51</v>
      </c>
      <c r="G46" s="6">
        <v>3222</v>
      </c>
      <c r="H46" s="7">
        <v>444.81</v>
      </c>
      <c r="I46" s="6" t="s">
        <v>52</v>
      </c>
    </row>
    <row r="47" spans="1:9" ht="15.75" thickBot="1" x14ac:dyDescent="0.3">
      <c r="A47" s="6" t="s">
        <v>69</v>
      </c>
      <c r="B47" s="6" t="s">
        <v>159</v>
      </c>
      <c r="C47" s="14" t="s">
        <v>245</v>
      </c>
      <c r="D47" s="6" t="s">
        <v>204</v>
      </c>
      <c r="E47" s="4" t="s">
        <v>202</v>
      </c>
      <c r="F47" s="6" t="s">
        <v>51</v>
      </c>
      <c r="G47" s="6">
        <v>3222</v>
      </c>
      <c r="H47" s="7">
        <v>57.32</v>
      </c>
      <c r="I47" s="6" t="s">
        <v>52</v>
      </c>
    </row>
    <row r="48" spans="1:9" ht="15.75" thickBot="1" x14ac:dyDescent="0.3">
      <c r="A48" s="6" t="s">
        <v>70</v>
      </c>
      <c r="B48" s="6" t="s">
        <v>144</v>
      </c>
      <c r="C48" s="14" t="s">
        <v>225</v>
      </c>
      <c r="D48" s="6" t="s">
        <v>204</v>
      </c>
      <c r="E48" s="4" t="s">
        <v>202</v>
      </c>
      <c r="F48" s="6" t="s">
        <v>53</v>
      </c>
      <c r="G48" s="6">
        <v>3221</v>
      </c>
      <c r="H48" s="7">
        <v>67.849999999999994</v>
      </c>
      <c r="I48" s="6" t="s">
        <v>54</v>
      </c>
    </row>
    <row r="49" spans="1:9" ht="15.75" thickBot="1" x14ac:dyDescent="0.3">
      <c r="A49" s="6" t="s">
        <v>71</v>
      </c>
      <c r="B49" s="6" t="s">
        <v>153</v>
      </c>
      <c r="C49" s="14" t="s">
        <v>235</v>
      </c>
      <c r="D49" s="6" t="s">
        <v>236</v>
      </c>
      <c r="E49" s="4" t="s">
        <v>202</v>
      </c>
      <c r="F49" s="6" t="s">
        <v>66</v>
      </c>
      <c r="G49" s="6">
        <v>3222</v>
      </c>
      <c r="H49" s="7">
        <v>75.94</v>
      </c>
      <c r="I49" s="6" t="s">
        <v>67</v>
      </c>
    </row>
    <row r="50" spans="1:9" ht="15.75" thickBot="1" x14ac:dyDescent="0.3">
      <c r="A50" s="6" t="s">
        <v>72</v>
      </c>
      <c r="B50" s="6" t="s">
        <v>160</v>
      </c>
      <c r="C50" s="14" t="s">
        <v>246</v>
      </c>
      <c r="D50" s="6" t="s">
        <v>204</v>
      </c>
      <c r="E50" s="4" t="s">
        <v>202</v>
      </c>
      <c r="F50" s="6" t="s">
        <v>62</v>
      </c>
      <c r="G50" s="6">
        <v>3225</v>
      </c>
      <c r="H50" s="7">
        <v>318.58999999999997</v>
      </c>
      <c r="I50" s="6" t="s">
        <v>103</v>
      </c>
    </row>
    <row r="51" spans="1:9" ht="15.75" thickBot="1" x14ac:dyDescent="0.3">
      <c r="A51" s="6" t="s">
        <v>73</v>
      </c>
      <c r="B51" s="6" t="s">
        <v>161</v>
      </c>
      <c r="C51" s="14" t="s">
        <v>247</v>
      </c>
      <c r="D51" s="6" t="s">
        <v>248</v>
      </c>
      <c r="E51" s="4" t="s">
        <v>202</v>
      </c>
      <c r="F51" s="6" t="s">
        <v>101</v>
      </c>
      <c r="G51" s="6">
        <v>3224</v>
      </c>
      <c r="H51" s="7">
        <v>173.48</v>
      </c>
      <c r="I51" s="6" t="s">
        <v>102</v>
      </c>
    </row>
    <row r="52" spans="1:9" ht="15.75" thickBot="1" x14ac:dyDescent="0.3">
      <c r="A52" s="6" t="s">
        <v>74</v>
      </c>
      <c r="B52" s="6" t="s">
        <v>162</v>
      </c>
      <c r="C52" s="14" t="s">
        <v>249</v>
      </c>
      <c r="D52" s="6" t="s">
        <v>250</v>
      </c>
      <c r="E52" s="4" t="s">
        <v>202</v>
      </c>
      <c r="F52" s="6" t="s">
        <v>51</v>
      </c>
      <c r="G52" s="6">
        <v>3222</v>
      </c>
      <c r="H52" s="7">
        <v>123.93</v>
      </c>
      <c r="I52" s="6" t="s">
        <v>52</v>
      </c>
    </row>
    <row r="53" spans="1:9" ht="15.75" thickBot="1" x14ac:dyDescent="0.3">
      <c r="A53" s="6" t="s">
        <v>75</v>
      </c>
      <c r="B53" s="6" t="s">
        <v>163</v>
      </c>
      <c r="C53" s="14" t="s">
        <v>251</v>
      </c>
      <c r="D53" s="6" t="s">
        <v>204</v>
      </c>
      <c r="E53" s="4" t="s">
        <v>202</v>
      </c>
      <c r="F53" s="6" t="s">
        <v>100</v>
      </c>
      <c r="G53" s="6">
        <v>3292</v>
      </c>
      <c r="H53" s="7">
        <v>1020.77</v>
      </c>
      <c r="I53" s="6" t="s">
        <v>196</v>
      </c>
    </row>
    <row r="54" spans="1:9" ht="15.75" thickBot="1" x14ac:dyDescent="0.3">
      <c r="A54" s="6" t="s">
        <v>76</v>
      </c>
      <c r="B54" s="6" t="s">
        <v>164</v>
      </c>
      <c r="C54" s="14" t="s">
        <v>252</v>
      </c>
      <c r="D54" s="6" t="s">
        <v>204</v>
      </c>
      <c r="E54" s="4" t="s">
        <v>202</v>
      </c>
      <c r="F54" s="6" t="s">
        <v>49</v>
      </c>
      <c r="G54" s="6">
        <v>3238</v>
      </c>
      <c r="H54" s="7">
        <v>24.89</v>
      </c>
      <c r="I54" s="6" t="s">
        <v>197</v>
      </c>
    </row>
    <row r="55" spans="1:9" ht="15.75" thickBot="1" x14ac:dyDescent="0.3">
      <c r="A55" s="6" t="s">
        <v>77</v>
      </c>
      <c r="B55" s="6" t="s">
        <v>159</v>
      </c>
      <c r="C55" s="14" t="s">
        <v>245</v>
      </c>
      <c r="D55" s="6" t="s">
        <v>204</v>
      </c>
      <c r="E55" s="4" t="s">
        <v>202</v>
      </c>
      <c r="F55" s="6" t="s">
        <v>51</v>
      </c>
      <c r="G55" s="6">
        <v>3222</v>
      </c>
      <c r="H55" s="7">
        <v>311.57</v>
      </c>
      <c r="I55" s="6" t="s">
        <v>52</v>
      </c>
    </row>
    <row r="56" spans="1:9" ht="15.75" thickBot="1" x14ac:dyDescent="0.3">
      <c r="A56" s="6" t="s">
        <v>78</v>
      </c>
      <c r="B56" s="6" t="s">
        <v>159</v>
      </c>
      <c r="C56" s="14" t="s">
        <v>245</v>
      </c>
      <c r="D56" s="6" t="s">
        <v>204</v>
      </c>
      <c r="E56" s="4" t="s">
        <v>202</v>
      </c>
      <c r="F56" s="6" t="s">
        <v>51</v>
      </c>
      <c r="G56" s="6">
        <v>3222</v>
      </c>
      <c r="H56" s="7">
        <v>5.29</v>
      </c>
      <c r="I56" s="6" t="s">
        <v>52</v>
      </c>
    </row>
    <row r="57" spans="1:9" ht="15.75" thickBot="1" x14ac:dyDescent="0.3">
      <c r="A57" s="6" t="s">
        <v>79</v>
      </c>
      <c r="B57" s="6" t="s">
        <v>159</v>
      </c>
      <c r="C57" s="14" t="s">
        <v>245</v>
      </c>
      <c r="D57" s="6" t="s">
        <v>204</v>
      </c>
      <c r="E57" s="4" t="s">
        <v>202</v>
      </c>
      <c r="F57" s="6" t="s">
        <v>51</v>
      </c>
      <c r="G57" s="6">
        <v>3222</v>
      </c>
      <c r="H57" s="7">
        <v>71.099999999999994</v>
      </c>
      <c r="I57" s="6" t="s">
        <v>52</v>
      </c>
    </row>
    <row r="58" spans="1:9" ht="15.75" thickBot="1" x14ac:dyDescent="0.3">
      <c r="A58" s="6" t="s">
        <v>80</v>
      </c>
      <c r="B58" s="6" t="s">
        <v>159</v>
      </c>
      <c r="C58" s="14" t="s">
        <v>245</v>
      </c>
      <c r="D58" s="6" t="s">
        <v>204</v>
      </c>
      <c r="E58" s="4" t="s">
        <v>202</v>
      </c>
      <c r="F58" s="6" t="s">
        <v>53</v>
      </c>
      <c r="G58" s="6">
        <v>3221</v>
      </c>
      <c r="H58" s="7">
        <v>61.24</v>
      </c>
      <c r="I58" s="6" t="s">
        <v>56</v>
      </c>
    </row>
    <row r="59" spans="1:9" ht="15.75" thickBot="1" x14ac:dyDescent="0.3">
      <c r="A59" s="6" t="s">
        <v>81</v>
      </c>
      <c r="B59" s="6" t="s">
        <v>153</v>
      </c>
      <c r="C59" s="14" t="s">
        <v>235</v>
      </c>
      <c r="D59" s="6" t="s">
        <v>236</v>
      </c>
      <c r="E59" s="4" t="s">
        <v>202</v>
      </c>
      <c r="F59" s="6" t="s">
        <v>66</v>
      </c>
      <c r="G59" s="6">
        <v>3222</v>
      </c>
      <c r="H59" s="7">
        <v>75.94</v>
      </c>
      <c r="I59" s="6" t="s">
        <v>67</v>
      </c>
    </row>
    <row r="60" spans="1:9" ht="15.75" thickBot="1" x14ac:dyDescent="0.3">
      <c r="A60" s="6" t="s">
        <v>82</v>
      </c>
      <c r="B60" s="6" t="s">
        <v>153</v>
      </c>
      <c r="C60" s="14" t="s">
        <v>235</v>
      </c>
      <c r="D60" s="6" t="s">
        <v>236</v>
      </c>
      <c r="E60" s="4" t="s">
        <v>202</v>
      </c>
      <c r="F60" s="6" t="s">
        <v>51</v>
      </c>
      <c r="G60" s="6">
        <v>3222</v>
      </c>
      <c r="H60" s="7">
        <v>480.92</v>
      </c>
      <c r="I60" s="6" t="s">
        <v>52</v>
      </c>
    </row>
    <row r="61" spans="1:9" ht="15.75" thickBot="1" x14ac:dyDescent="0.3">
      <c r="A61" s="6" t="s">
        <v>83</v>
      </c>
      <c r="B61" s="6" t="s">
        <v>165</v>
      </c>
      <c r="C61" s="14" t="s">
        <v>253</v>
      </c>
      <c r="D61" s="6" t="s">
        <v>254</v>
      </c>
      <c r="E61" s="4" t="s">
        <v>202</v>
      </c>
      <c r="F61" s="6" t="s">
        <v>51</v>
      </c>
      <c r="G61" s="6">
        <v>3222</v>
      </c>
      <c r="H61" s="7">
        <v>314.69</v>
      </c>
      <c r="I61" s="6" t="s">
        <v>52</v>
      </c>
    </row>
    <row r="62" spans="1:9" ht="15.75" thickBot="1" x14ac:dyDescent="0.3">
      <c r="A62" s="6" t="s">
        <v>84</v>
      </c>
      <c r="B62" s="6" t="s">
        <v>165</v>
      </c>
      <c r="C62" s="14" t="s">
        <v>253</v>
      </c>
      <c r="D62" s="6" t="s">
        <v>254</v>
      </c>
      <c r="E62" s="4" t="s">
        <v>202</v>
      </c>
      <c r="F62" s="6" t="s">
        <v>51</v>
      </c>
      <c r="G62" s="6">
        <v>3222</v>
      </c>
      <c r="H62" s="7">
        <v>361.33</v>
      </c>
      <c r="I62" s="6" t="s">
        <v>52</v>
      </c>
    </row>
    <row r="63" spans="1:9" ht="15.75" thickBot="1" x14ac:dyDescent="0.3">
      <c r="A63" s="6" t="s">
        <v>85</v>
      </c>
      <c r="B63" s="6" t="s">
        <v>166</v>
      </c>
      <c r="C63" s="14" t="s">
        <v>255</v>
      </c>
      <c r="D63" s="6" t="s">
        <v>204</v>
      </c>
      <c r="E63" s="4" t="s">
        <v>202</v>
      </c>
      <c r="F63" s="6" t="s">
        <v>53</v>
      </c>
      <c r="G63" s="6">
        <v>3221</v>
      </c>
      <c r="H63" s="7">
        <v>158</v>
      </c>
      <c r="I63" s="6" t="s">
        <v>57</v>
      </c>
    </row>
    <row r="64" spans="1:9" x14ac:dyDescent="0.25">
      <c r="A64" s="6" t="s">
        <v>86</v>
      </c>
      <c r="B64" s="6" t="s">
        <v>167</v>
      </c>
      <c r="C64" s="14" t="s">
        <v>256</v>
      </c>
      <c r="D64" s="6" t="s">
        <v>222</v>
      </c>
      <c r="E64" s="4" t="s">
        <v>202</v>
      </c>
      <c r="F64" s="6" t="s">
        <v>53</v>
      </c>
      <c r="G64" s="6">
        <v>3221</v>
      </c>
      <c r="H64" s="7">
        <v>24.55</v>
      </c>
      <c r="I64" s="6" t="s">
        <v>198</v>
      </c>
    </row>
    <row r="65" spans="1:9" x14ac:dyDescent="0.25">
      <c r="A65" s="6"/>
      <c r="B65" s="8" t="s">
        <v>105</v>
      </c>
      <c r="C65" s="8"/>
      <c r="D65" s="8"/>
      <c r="E65" s="8"/>
      <c r="F65" s="8"/>
      <c r="G65" s="8"/>
      <c r="H65" s="9">
        <f>SUM(H4:H64)</f>
        <v>16967.64</v>
      </c>
      <c r="I65" s="8"/>
    </row>
    <row r="67" spans="1:9" ht="15.75" thickBot="1" x14ac:dyDescent="0.3"/>
    <row r="68" spans="1:9" ht="15.75" thickBot="1" x14ac:dyDescent="0.3">
      <c r="A68" s="10"/>
      <c r="B68" s="2" t="s">
        <v>106</v>
      </c>
      <c r="C68" s="2" t="s">
        <v>199</v>
      </c>
      <c r="D68" s="2" t="s">
        <v>200</v>
      </c>
      <c r="E68" s="2" t="s">
        <v>201</v>
      </c>
      <c r="F68" s="2" t="s">
        <v>2</v>
      </c>
      <c r="G68" s="2" t="s">
        <v>3</v>
      </c>
      <c r="H68" s="3" t="s">
        <v>48</v>
      </c>
      <c r="I68" s="2" t="s">
        <v>4</v>
      </c>
    </row>
    <row r="69" spans="1:9" ht="15.75" thickBot="1" x14ac:dyDescent="0.3">
      <c r="A69" s="4" t="s">
        <v>87</v>
      </c>
      <c r="B69" s="4" t="s">
        <v>257</v>
      </c>
      <c r="C69" s="13">
        <v>33544271925</v>
      </c>
      <c r="D69" s="4" t="s">
        <v>222</v>
      </c>
      <c r="E69" s="4" t="s">
        <v>258</v>
      </c>
      <c r="F69" s="4" t="s">
        <v>53</v>
      </c>
      <c r="G69" s="4">
        <v>3221</v>
      </c>
      <c r="H69" s="5">
        <v>226.43</v>
      </c>
      <c r="I69" s="4" t="s">
        <v>57</v>
      </c>
    </row>
    <row r="70" spans="1:9" ht="15.75" thickBot="1" x14ac:dyDescent="0.3">
      <c r="A70" s="4" t="s">
        <v>88</v>
      </c>
      <c r="B70" s="4" t="s">
        <v>257</v>
      </c>
      <c r="C70" s="13">
        <v>33544271925</v>
      </c>
      <c r="D70" s="4" t="s">
        <v>222</v>
      </c>
      <c r="E70" s="4" t="s">
        <v>258</v>
      </c>
      <c r="F70" s="6" t="s">
        <v>101</v>
      </c>
      <c r="G70" s="6">
        <v>3224</v>
      </c>
      <c r="H70" s="7">
        <v>665.43</v>
      </c>
      <c r="I70" s="6" t="s">
        <v>102</v>
      </c>
    </row>
    <row r="71" spans="1:9" ht="15.75" thickBot="1" x14ac:dyDescent="0.3">
      <c r="A71" s="4" t="s">
        <v>89</v>
      </c>
      <c r="B71" s="4" t="s">
        <v>257</v>
      </c>
      <c r="C71" s="13">
        <v>33544271925</v>
      </c>
      <c r="D71" s="4" t="s">
        <v>222</v>
      </c>
      <c r="E71" s="4" t="s">
        <v>258</v>
      </c>
      <c r="F71" s="6" t="s">
        <v>51</v>
      </c>
      <c r="G71" s="6">
        <v>3222</v>
      </c>
      <c r="H71" s="7">
        <v>11.63</v>
      </c>
      <c r="I71" s="6" t="s">
        <v>107</v>
      </c>
    </row>
    <row r="72" spans="1:9" ht="15.75" thickBot="1" x14ac:dyDescent="0.3">
      <c r="A72" s="4" t="s">
        <v>90</v>
      </c>
      <c r="B72" s="4" t="s">
        <v>257</v>
      </c>
      <c r="C72" s="13">
        <v>33544271925</v>
      </c>
      <c r="D72" s="4" t="s">
        <v>222</v>
      </c>
      <c r="E72" s="4" t="s">
        <v>258</v>
      </c>
      <c r="F72" s="6" t="s">
        <v>109</v>
      </c>
      <c r="G72" s="6">
        <v>3214</v>
      </c>
      <c r="H72" s="7">
        <v>4</v>
      </c>
      <c r="I72" s="6" t="s">
        <v>108</v>
      </c>
    </row>
    <row r="73" spans="1:9" x14ac:dyDescent="0.25">
      <c r="A73" s="4" t="s">
        <v>91</v>
      </c>
      <c r="B73" s="4" t="s">
        <v>257</v>
      </c>
      <c r="C73" s="13">
        <v>33544271925</v>
      </c>
      <c r="D73" s="4" t="s">
        <v>222</v>
      </c>
      <c r="E73" s="4" t="s">
        <v>258</v>
      </c>
      <c r="F73" s="6" t="s">
        <v>63</v>
      </c>
      <c r="G73" s="6">
        <v>3231</v>
      </c>
      <c r="H73" s="7">
        <v>54.16</v>
      </c>
      <c r="I73" s="6" t="s">
        <v>110</v>
      </c>
    </row>
    <row r="74" spans="1:9" x14ac:dyDescent="0.25">
      <c r="A74" s="6"/>
      <c r="B74" s="8" t="s">
        <v>111</v>
      </c>
      <c r="C74" s="8"/>
      <c r="D74" s="8"/>
      <c r="E74" s="8"/>
      <c r="F74" s="8"/>
      <c r="G74" s="8"/>
      <c r="H74" s="9">
        <f>SUM(H69:H73)</f>
        <v>961.64999999999986</v>
      </c>
      <c r="I74" s="8"/>
    </row>
    <row r="76" spans="1:9" ht="15.75" thickBot="1" x14ac:dyDescent="0.3"/>
    <row r="77" spans="1:9" ht="15.75" thickBot="1" x14ac:dyDescent="0.3">
      <c r="A77" s="10"/>
      <c r="B77" s="2" t="s">
        <v>112</v>
      </c>
      <c r="C77" s="2" t="s">
        <v>199</v>
      </c>
      <c r="D77" s="2" t="s">
        <v>200</v>
      </c>
      <c r="E77" s="2" t="s">
        <v>201</v>
      </c>
      <c r="F77" s="2" t="s">
        <v>2</v>
      </c>
      <c r="G77" s="2" t="s">
        <v>3</v>
      </c>
      <c r="H77" s="3" t="s">
        <v>48</v>
      </c>
      <c r="I77" s="2" t="s">
        <v>4</v>
      </c>
    </row>
    <row r="78" spans="1:9" ht="15.75" thickBot="1" x14ac:dyDescent="0.3">
      <c r="A78" s="4" t="s">
        <v>92</v>
      </c>
      <c r="B78" s="4" t="s">
        <v>257</v>
      </c>
      <c r="C78" s="13">
        <v>33544271925</v>
      </c>
      <c r="D78" s="4" t="s">
        <v>222</v>
      </c>
      <c r="E78" s="4" t="s">
        <v>258</v>
      </c>
      <c r="F78" s="4" t="s">
        <v>113</v>
      </c>
      <c r="G78" s="4">
        <v>3111</v>
      </c>
      <c r="H78" s="5">
        <v>5850</v>
      </c>
      <c r="I78" s="4" t="s">
        <v>125</v>
      </c>
    </row>
    <row r="79" spans="1:9" ht="15.75" thickBot="1" x14ac:dyDescent="0.3">
      <c r="A79" s="4" t="s">
        <v>93</v>
      </c>
      <c r="B79" s="4" t="s">
        <v>257</v>
      </c>
      <c r="C79" s="13">
        <v>33544271925</v>
      </c>
      <c r="D79" s="4" t="s">
        <v>222</v>
      </c>
      <c r="E79" s="4" t="s">
        <v>258</v>
      </c>
      <c r="F79" s="4" t="s">
        <v>114</v>
      </c>
      <c r="G79" s="6">
        <v>3132</v>
      </c>
      <c r="H79" s="7">
        <v>965.28</v>
      </c>
      <c r="I79" s="4" t="s">
        <v>116</v>
      </c>
    </row>
    <row r="80" spans="1:9" x14ac:dyDescent="0.25">
      <c r="A80" s="4" t="s">
        <v>94</v>
      </c>
      <c r="B80" s="4" t="s">
        <v>257</v>
      </c>
      <c r="C80" s="13">
        <v>33544271925</v>
      </c>
      <c r="D80" s="4" t="s">
        <v>222</v>
      </c>
      <c r="E80" s="4" t="s">
        <v>258</v>
      </c>
      <c r="F80" s="4" t="s">
        <v>115</v>
      </c>
      <c r="G80" s="6">
        <v>3212</v>
      </c>
      <c r="H80" s="7">
        <v>471.69</v>
      </c>
      <c r="I80" s="4" t="s">
        <v>117</v>
      </c>
    </row>
    <row r="81" spans="1:9" ht="15.75" thickBot="1" x14ac:dyDescent="0.3">
      <c r="A81" s="6"/>
      <c r="B81" s="8" t="s">
        <v>118</v>
      </c>
      <c r="C81" s="8"/>
      <c r="D81" s="8"/>
      <c r="E81" s="8"/>
      <c r="F81" s="8"/>
      <c r="G81" s="8"/>
      <c r="H81" s="9">
        <f>SUM(H78:H80)</f>
        <v>7286.9699999999993</v>
      </c>
      <c r="I81" s="8"/>
    </row>
    <row r="82" spans="1:9" ht="15.75" thickBot="1" x14ac:dyDescent="0.3">
      <c r="A82" s="6" t="s">
        <v>95</v>
      </c>
      <c r="B82" s="4" t="s">
        <v>257</v>
      </c>
      <c r="C82" s="13">
        <v>33544271925</v>
      </c>
      <c r="D82" s="4" t="s">
        <v>222</v>
      </c>
      <c r="E82" s="4" t="s">
        <v>258</v>
      </c>
      <c r="F82" s="6" t="s">
        <v>121</v>
      </c>
      <c r="G82" s="4">
        <v>3111</v>
      </c>
      <c r="H82" s="7">
        <v>9529.67</v>
      </c>
      <c r="I82" s="6" t="s">
        <v>126</v>
      </c>
    </row>
    <row r="83" spans="1:9" ht="15.75" thickBot="1" x14ac:dyDescent="0.3">
      <c r="A83" s="6" t="s">
        <v>96</v>
      </c>
      <c r="B83" s="4" t="s">
        <v>257</v>
      </c>
      <c r="C83" s="13">
        <v>33544271925</v>
      </c>
      <c r="D83" s="4" t="s">
        <v>222</v>
      </c>
      <c r="E83" s="4" t="s">
        <v>258</v>
      </c>
      <c r="F83" s="6" t="s">
        <v>122</v>
      </c>
      <c r="G83" s="6">
        <v>3132</v>
      </c>
      <c r="H83" s="7">
        <v>1572.4</v>
      </c>
      <c r="I83" s="6" t="s">
        <v>119</v>
      </c>
    </row>
    <row r="84" spans="1:9" x14ac:dyDescent="0.25">
      <c r="A84" s="6" t="s">
        <v>97</v>
      </c>
      <c r="B84" s="4" t="s">
        <v>257</v>
      </c>
      <c r="C84" s="13">
        <v>33544271925</v>
      </c>
      <c r="D84" s="4" t="s">
        <v>222</v>
      </c>
      <c r="E84" s="4" t="s">
        <v>258</v>
      </c>
      <c r="F84" s="6" t="s">
        <v>123</v>
      </c>
      <c r="G84" s="6">
        <v>3212</v>
      </c>
      <c r="H84" s="7">
        <v>563.44000000000005</v>
      </c>
      <c r="I84" s="6" t="s">
        <v>120</v>
      </c>
    </row>
    <row r="85" spans="1:9" x14ac:dyDescent="0.25">
      <c r="A85" s="6"/>
      <c r="B85" s="8" t="s">
        <v>124</v>
      </c>
      <c r="C85" s="8"/>
      <c r="D85" s="8"/>
      <c r="E85" s="8"/>
      <c r="F85" s="8"/>
      <c r="G85" s="8"/>
      <c r="H85" s="9">
        <f>SUM(H82:H84)</f>
        <v>11665.51</v>
      </c>
      <c r="I85" s="8"/>
    </row>
    <row r="86" spans="1:9" x14ac:dyDescent="0.25">
      <c r="H86" s="11">
        <f>H85+H74+H65+H81</f>
        <v>36881.769999999997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siječanj 2024.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Windows korisnik</cp:lastModifiedBy>
  <cp:lastPrinted>2024-02-15T08:29:14Z</cp:lastPrinted>
  <dcterms:created xsi:type="dcterms:W3CDTF">2024-02-14T06:35:52Z</dcterms:created>
  <dcterms:modified xsi:type="dcterms:W3CDTF">2024-02-15T09:12:09Z</dcterms:modified>
</cp:coreProperties>
</file>